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9980" windowHeight="98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8" i="1" l="1"/>
  <c r="C7" i="1"/>
  <c r="E7" i="1" l="1"/>
  <c r="F7" i="1" s="1"/>
  <c r="E6" i="1"/>
  <c r="F6" i="1" s="1"/>
  <c r="E4" i="1"/>
  <c r="F4" i="1" s="1"/>
  <c r="C6" i="1"/>
  <c r="C5" i="1"/>
  <c r="E5" i="1" s="1"/>
  <c r="F5" i="1" s="1"/>
  <c r="C4" i="1"/>
  <c r="C3" i="1"/>
  <c r="E3" i="1" s="1"/>
  <c r="F3" i="1" s="1"/>
  <c r="H7" i="1" l="1"/>
  <c r="G7" i="1"/>
  <c r="G6" i="1"/>
  <c r="H6" i="1"/>
  <c r="H5" i="1"/>
  <c r="G5" i="1"/>
  <c r="G4" i="1"/>
  <c r="H4" i="1"/>
  <c r="H3" i="1"/>
  <c r="G3" i="1"/>
</calcChain>
</file>

<file path=xl/sharedStrings.xml><?xml version="1.0" encoding="utf-8"?>
<sst xmlns="http://schemas.openxmlformats.org/spreadsheetml/2006/main" count="15" uniqueCount="15">
  <si>
    <t>domain</t>
  </si>
  <si>
    <t>PASAana</t>
  </si>
  <si>
    <t>Digital</t>
  </si>
  <si>
    <t>ADC Digi</t>
  </si>
  <si>
    <t>ADC ANA at 40MSs</t>
  </si>
  <si>
    <t xml:space="preserve">Power SALTRO16 on MC with ALTERA board controller </t>
  </si>
  <si>
    <t>Power  per channel (W)</t>
  </si>
  <si>
    <t>Power per chip (W)</t>
  </si>
  <si>
    <t>Vcc (V)</t>
  </si>
  <si>
    <t>I per MCM (A)</t>
  </si>
  <si>
    <t>I per 6MCM (A)</t>
  </si>
  <si>
    <t>I per 27 MCM (A)</t>
  </si>
  <si>
    <t>I per chip (A)</t>
  </si>
  <si>
    <t>Pads+FPGA</t>
  </si>
  <si>
    <t>2.67 IS THE CURRENT ON THE 3.3v SUPPLY ON THE PREVIOUS FEC.  So I have calculated 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</si>
</sst>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K7" sqref="K7"/>
    </sheetView>
  </sheetViews>
  <sheetFormatPr defaultRowHeight="15" x14ac:dyDescent="0.25"/>
  <cols>
    <col min="1" max="1" width="10.85546875" customWidth="1"/>
    <col min="2" max="2" width="12.7109375" customWidth="1"/>
    <col min="3" max="3" width="10" customWidth="1"/>
    <col min="6" max="6" width="10.7109375" customWidth="1"/>
    <col min="7" max="7" width="11" customWidth="1"/>
    <col min="8" max="8" width="12.5703125" customWidth="1"/>
    <col min="10" max="10" width="26.85546875" customWidth="1"/>
  </cols>
  <sheetData>
    <row r="1" spans="1:10" x14ac:dyDescent="0.25">
      <c r="A1" s="2" t="s">
        <v>5</v>
      </c>
      <c r="B1" s="2"/>
      <c r="C1" s="2"/>
      <c r="D1" s="2"/>
      <c r="E1" s="2"/>
      <c r="F1" s="2"/>
      <c r="G1" s="2"/>
      <c r="H1" s="2"/>
    </row>
    <row r="2" spans="1:10" s="1" customFormat="1" ht="45" x14ac:dyDescent="0.25">
      <c r="A2" s="1" t="s">
        <v>0</v>
      </c>
      <c r="B2" s="1" t="s">
        <v>6</v>
      </c>
      <c r="C2" s="1" t="s">
        <v>7</v>
      </c>
      <c r="D2" s="1" t="s">
        <v>8</v>
      </c>
      <c r="E2" s="1" t="s">
        <v>12</v>
      </c>
      <c r="F2" s="1" t="s">
        <v>9</v>
      </c>
      <c r="G2" s="1" t="s">
        <v>10</v>
      </c>
      <c r="H2" s="1" t="s">
        <v>11</v>
      </c>
    </row>
    <row r="3" spans="1:10" x14ac:dyDescent="0.25">
      <c r="A3" t="s">
        <v>1</v>
      </c>
      <c r="B3">
        <v>1.026E-2</v>
      </c>
      <c r="C3">
        <f>B3*16</f>
        <v>0.16416</v>
      </c>
      <c r="D3">
        <v>1.5</v>
      </c>
      <c r="E3">
        <f t="shared" ref="E3:E8" si="0">C3/D3</f>
        <v>0.10944</v>
      </c>
      <c r="F3">
        <f t="shared" ref="F3:F8" si="1">E3*8</f>
        <v>0.87551999999999996</v>
      </c>
      <c r="G3">
        <f t="shared" ref="G3:G8" si="2">F3*6</f>
        <v>5.25312</v>
      </c>
      <c r="H3">
        <f t="shared" ref="H3:H8" si="3">F3*27</f>
        <v>23.639039999999998</v>
      </c>
    </row>
    <row r="4" spans="1:10" s="1" customFormat="1" ht="30" x14ac:dyDescent="0.25">
      <c r="A4" s="1" t="s">
        <v>4</v>
      </c>
      <c r="B4" s="1">
        <v>3.1280000000000002E-2</v>
      </c>
      <c r="C4" s="1">
        <f>B4*16</f>
        <v>0.50048000000000004</v>
      </c>
      <c r="D4" s="1">
        <v>1.5</v>
      </c>
      <c r="E4" s="1">
        <f t="shared" si="0"/>
        <v>0.33365333333333336</v>
      </c>
      <c r="F4" s="1">
        <f t="shared" si="1"/>
        <v>2.6692266666666669</v>
      </c>
      <c r="G4" s="1">
        <f t="shared" si="2"/>
        <v>16.015360000000001</v>
      </c>
      <c r="H4" s="1">
        <f t="shared" si="3"/>
        <v>72.069119999999998</v>
      </c>
    </row>
    <row r="5" spans="1:10" x14ac:dyDescent="0.25">
      <c r="A5" t="s">
        <v>3</v>
      </c>
      <c r="B5">
        <v>1.7099999999999999E-3</v>
      </c>
      <c r="C5">
        <f>B5*16</f>
        <v>2.7359999999999999E-2</v>
      </c>
      <c r="D5">
        <v>1.5</v>
      </c>
      <c r="E5">
        <f t="shared" si="0"/>
        <v>1.8239999999999999E-2</v>
      </c>
      <c r="F5">
        <f t="shared" si="1"/>
        <v>0.14591999999999999</v>
      </c>
      <c r="G5">
        <f t="shared" si="2"/>
        <v>0.87551999999999996</v>
      </c>
      <c r="H5">
        <f t="shared" si="3"/>
        <v>3.9398399999999998</v>
      </c>
    </row>
    <row r="6" spans="1:10" x14ac:dyDescent="0.25">
      <c r="A6" t="s">
        <v>2</v>
      </c>
      <c r="B6">
        <v>4.0400000000000002E-3</v>
      </c>
      <c r="C6">
        <f>B6*16</f>
        <v>6.4640000000000003E-2</v>
      </c>
      <c r="D6">
        <v>1.5</v>
      </c>
      <c r="E6">
        <f t="shared" si="0"/>
        <v>4.3093333333333338E-2</v>
      </c>
      <c r="F6">
        <f t="shared" si="1"/>
        <v>0.3447466666666667</v>
      </c>
      <c r="G6">
        <f t="shared" si="2"/>
        <v>2.0684800000000001</v>
      </c>
      <c r="H6">
        <f t="shared" si="3"/>
        <v>9.3081600000000009</v>
      </c>
    </row>
    <row r="7" spans="1:10" x14ac:dyDescent="0.25">
      <c r="A7" t="s">
        <v>13</v>
      </c>
      <c r="B7">
        <v>4.2700000000000002E-2</v>
      </c>
      <c r="C7">
        <f>B7*16</f>
        <v>0.68320000000000003</v>
      </c>
      <c r="D7">
        <v>2.5</v>
      </c>
      <c r="E7">
        <f t="shared" si="0"/>
        <v>0.27328000000000002</v>
      </c>
      <c r="F7">
        <f t="shared" si="1"/>
        <v>2.1862400000000002</v>
      </c>
      <c r="G7">
        <f t="shared" si="2"/>
        <v>13.117440000000002</v>
      </c>
      <c r="H7">
        <f t="shared" si="3"/>
        <v>59.028480000000002</v>
      </c>
    </row>
    <row r="8" spans="1:10" ht="60" x14ac:dyDescent="0.25">
      <c r="F8">
        <f>SUM(F5:F7)</f>
        <v>2.676906666666667</v>
      </c>
      <c r="J8" s="1" t="s">
        <v>14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Oskarsson</dc:creator>
  <cp:lastModifiedBy>Anders Oskarsson</cp:lastModifiedBy>
  <dcterms:created xsi:type="dcterms:W3CDTF">2012-03-11T13:25:24Z</dcterms:created>
  <dcterms:modified xsi:type="dcterms:W3CDTF">2012-03-11T14:28:00Z</dcterms:modified>
</cp:coreProperties>
</file>